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70" windowWidth="8420" windowHeight="5160" activeTab="1"/>
  </bookViews>
  <sheets>
    <sheet name="Grafiek1" sheetId="2" r:id="rId1"/>
    <sheet name="Jansens Jan" sheetId="1" r:id="rId2"/>
  </sheets>
  <definedNames>
    <definedName name="Jansens" localSheetId="1">'Jansens Jan'!$A$4:$L$17</definedName>
  </definedNames>
  <calcPr calcId="145621"/>
</workbook>
</file>

<file path=xl/calcChain.xml><?xml version="1.0" encoding="utf-8"?>
<calcChain xmlns="http://schemas.openxmlformats.org/spreadsheetml/2006/main">
  <c r="M5" i="1" l="1"/>
  <c r="M6" i="1"/>
  <c r="O6" i="1" s="1"/>
  <c r="M7" i="1"/>
  <c r="D8" i="1"/>
  <c r="G8" i="1"/>
  <c r="J8" i="1"/>
  <c r="J17" i="1" s="1"/>
  <c r="M8" i="1"/>
  <c r="O8" i="1" s="1"/>
  <c r="M9" i="1"/>
  <c r="O9" i="1" s="1"/>
  <c r="M10" i="1"/>
  <c r="M11" i="1"/>
  <c r="O11" i="1" s="1"/>
  <c r="D12" i="1"/>
  <c r="M12" i="1" s="1"/>
  <c r="O12" i="1" s="1"/>
  <c r="G12" i="1"/>
  <c r="J12" i="1"/>
  <c r="M13" i="1"/>
  <c r="O13" i="1" s="1"/>
  <c r="M14" i="1"/>
  <c r="O14" i="1" s="1"/>
  <c r="M15" i="1"/>
  <c r="D16" i="1"/>
  <c r="G16" i="1"/>
  <c r="G17" i="1" s="1"/>
  <c r="J16" i="1"/>
  <c r="M4" i="1"/>
  <c r="O4" i="1" s="1"/>
  <c r="N8" i="1"/>
  <c r="N12" i="1"/>
  <c r="N17" i="1" s="1"/>
  <c r="N16" i="1"/>
  <c r="K8" i="1"/>
  <c r="K12" i="1"/>
  <c r="K16" i="1"/>
  <c r="L16" i="1" s="1"/>
  <c r="H8" i="1"/>
  <c r="H12" i="1"/>
  <c r="H16" i="1"/>
  <c r="O15" i="1"/>
  <c r="O10" i="1"/>
  <c r="O7" i="1"/>
  <c r="O5" i="1"/>
  <c r="L15" i="1"/>
  <c r="L14" i="1"/>
  <c r="L13" i="1"/>
  <c r="L11" i="1"/>
  <c r="L10" i="1"/>
  <c r="L9" i="1"/>
  <c r="L7" i="1"/>
  <c r="L6" i="1"/>
  <c r="L5" i="1"/>
  <c r="L4" i="1"/>
  <c r="I15" i="1"/>
  <c r="I14" i="1"/>
  <c r="I13" i="1"/>
  <c r="I11" i="1"/>
  <c r="I10" i="1"/>
  <c r="I9" i="1"/>
  <c r="I8" i="1"/>
  <c r="I7" i="1"/>
  <c r="I6" i="1"/>
  <c r="I5" i="1"/>
  <c r="I4" i="1"/>
  <c r="F5" i="1"/>
  <c r="F6" i="1"/>
  <c r="F7" i="1"/>
  <c r="E8" i="1"/>
  <c r="F9" i="1"/>
  <c r="F10" i="1"/>
  <c r="F11" i="1"/>
  <c r="E12" i="1"/>
  <c r="F13" i="1"/>
  <c r="F14" i="1"/>
  <c r="F15" i="1"/>
  <c r="E16" i="1"/>
  <c r="F16" i="1" s="1"/>
  <c r="F4" i="1"/>
  <c r="I17" i="1" l="1"/>
  <c r="F12" i="1"/>
  <c r="L8" i="1"/>
  <c r="I12" i="1"/>
  <c r="D17" i="1"/>
  <c r="M17" i="1" s="1"/>
  <c r="O17" i="1" s="1"/>
  <c r="K17" i="1"/>
  <c r="L17" i="1" s="1"/>
  <c r="H17" i="1"/>
  <c r="M16" i="1"/>
  <c r="O16" i="1" s="1"/>
  <c r="E17" i="1"/>
  <c r="F17" i="1" s="1"/>
  <c r="L12" i="1"/>
  <c r="F8" i="1"/>
  <c r="I16" i="1"/>
</calcChain>
</file>

<file path=xl/sharedStrings.xml><?xml version="1.0" encoding="utf-8"?>
<sst xmlns="http://schemas.openxmlformats.org/spreadsheetml/2006/main" count="26" uniqueCount="22">
  <si>
    <t>Behaald in Januari</t>
  </si>
  <si>
    <t>Totaal</t>
  </si>
  <si>
    <t>% in Januari</t>
  </si>
  <si>
    <t>Behaald in Februari</t>
  </si>
  <si>
    <t>% in Februari</t>
  </si>
  <si>
    <t>Behaald in Maart</t>
  </si>
  <si>
    <t>% in Maart</t>
  </si>
  <si>
    <t>Gemiddelde in eerste kwartaal (absoluut)</t>
  </si>
  <si>
    <t>Gemiddelde in eerste kwartaal (procentueel)</t>
  </si>
  <si>
    <t>Wiskunde</t>
  </si>
  <si>
    <t>Nederlands</t>
  </si>
  <si>
    <t>Frans</t>
  </si>
  <si>
    <t>Engels</t>
  </si>
  <si>
    <t>Talen (subtot.)</t>
  </si>
  <si>
    <t>Biologie</t>
  </si>
  <si>
    <t>Aardrijkskunde</t>
  </si>
  <si>
    <t>Fysica</t>
  </si>
  <si>
    <t>Wetenschappen (subtot.)</t>
  </si>
  <si>
    <t>Maatschappijvorming</t>
  </si>
  <si>
    <t>Geschiedenis</t>
  </si>
  <si>
    <t>Sport</t>
  </si>
  <si>
    <t>Andere Vakken(subtot.)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</si>
</sst>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3" fillId="0" borderId="5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/>
    <xf numFmtId="9" fontId="2" fillId="0" borderId="1" xfId="1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6" xfId="0" applyFont="1" applyBorder="1"/>
    <xf numFmtId="0" fontId="2" fillId="0" borderId="5" xfId="0" applyFont="1" applyBorder="1" applyAlignment="1">
      <alignment horizontal="right"/>
    </xf>
    <xf numFmtId="0" fontId="3" fillId="0" borderId="1" xfId="0" applyFont="1" applyBorder="1"/>
    <xf numFmtId="0" fontId="3" fillId="0" borderId="7" xfId="0" applyFont="1" applyBorder="1" applyAlignment="1">
      <alignment horizontal="right"/>
    </xf>
    <xf numFmtId="0" fontId="4" fillId="0" borderId="8" xfId="0" applyFont="1" applyBorder="1"/>
    <xf numFmtId="0" fontId="3" fillId="0" borderId="8" xfId="0" applyFont="1" applyBorder="1" applyAlignment="1">
      <alignment horizontal="right"/>
    </xf>
    <xf numFmtId="9" fontId="4" fillId="0" borderId="8" xfId="1" applyFont="1" applyBorder="1"/>
    <xf numFmtId="3" fontId="4" fillId="0" borderId="8" xfId="0" applyNumberFormat="1" applyFont="1" applyBorder="1"/>
    <xf numFmtId="0" fontId="2" fillId="0" borderId="9" xfId="0" applyFont="1" applyBorder="1"/>
    <xf numFmtId="0" fontId="3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Resultaten eerste kwartaal</a:t>
            </a:r>
          </a:p>
        </c:rich>
      </c:tx>
      <c:layout>
        <c:manualLayout>
          <c:xMode val="edge"/>
          <c:yMode val="edge"/>
          <c:x val="0.19015705004087602"/>
          <c:y val="5.02092050209205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</c:v>
          </c:tx>
          <c:spPr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'Jansens Jan'!$C$4:$C$16</c:f>
              <c:strCache>
                <c:ptCount val="13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  <c:pt idx="12">
                  <c:v>Andere Vakken(subtot.)</c:v>
                </c:pt>
              </c:strCache>
            </c:strRef>
          </c:cat>
          <c:val>
            <c:numRef>
              <c:f>'Jansens Jan'!$F$4:$F$16</c:f>
              <c:numCache>
                <c:formatCode>0%</c:formatCode>
                <c:ptCount val="13"/>
                <c:pt idx="0">
                  <c:v>0.82</c:v>
                </c:pt>
                <c:pt idx="1">
                  <c:v>0.96</c:v>
                </c:pt>
                <c:pt idx="2">
                  <c:v>0.625</c:v>
                </c:pt>
                <c:pt idx="3">
                  <c:v>0.91428571428571426</c:v>
                </c:pt>
                <c:pt idx="4">
                  <c:v>0.84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0.48</c:v>
                </c:pt>
                <c:pt idx="8">
                  <c:v>0.52</c:v>
                </c:pt>
                <c:pt idx="9">
                  <c:v>0.8</c:v>
                </c:pt>
                <c:pt idx="10">
                  <c:v>0.72</c:v>
                </c:pt>
                <c:pt idx="11">
                  <c:v>0.83333333333333337</c:v>
                </c:pt>
                <c:pt idx="12">
                  <c:v>0.77500000000000002</c:v>
                </c:pt>
              </c:numCache>
            </c:numRef>
          </c:val>
        </c:ser>
        <c:ser>
          <c:idx val="1"/>
          <c:order val="1"/>
          <c:tx>
            <c:v>Feb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'Jansens Jan'!$C$4:$C$16</c:f>
              <c:strCache>
                <c:ptCount val="13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  <c:pt idx="12">
                  <c:v>Andere Vakken(subtot.)</c:v>
                </c:pt>
              </c:strCache>
            </c:strRef>
          </c:cat>
          <c:val>
            <c:numRef>
              <c:f>'Jansens Jan'!$I$4:$I$16</c:f>
              <c:numCache>
                <c:formatCode>0%</c:formatCode>
                <c:ptCount val="13"/>
                <c:pt idx="0">
                  <c:v>0.75</c:v>
                </c:pt>
                <c:pt idx="1">
                  <c:v>0.6</c:v>
                </c:pt>
                <c:pt idx="2">
                  <c:v>0.5</c:v>
                </c:pt>
                <c:pt idx="3">
                  <c:v>0.7142857142857143</c:v>
                </c:pt>
                <c:pt idx="4">
                  <c:v>0.6</c:v>
                </c:pt>
                <c:pt idx="5">
                  <c:v>0.57999999999999996</c:v>
                </c:pt>
                <c:pt idx="6">
                  <c:v>0.5</c:v>
                </c:pt>
                <c:pt idx="7">
                  <c:v>0.52</c:v>
                </c:pt>
                <c:pt idx="8">
                  <c:v>0.53333333333333333</c:v>
                </c:pt>
                <c:pt idx="9">
                  <c:v>0.875</c:v>
                </c:pt>
                <c:pt idx="10">
                  <c:v>0.72</c:v>
                </c:pt>
                <c:pt idx="11">
                  <c:v>0.66666666666666663</c:v>
                </c:pt>
                <c:pt idx="12">
                  <c:v>0.7583333333333333</c:v>
                </c:pt>
              </c:numCache>
            </c:numRef>
          </c:val>
        </c:ser>
        <c:ser>
          <c:idx val="2"/>
          <c:order val="2"/>
          <c:tx>
            <c:v>Maa</c:v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'Jansens Jan'!$C$4:$C$16</c:f>
              <c:strCache>
                <c:ptCount val="13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  <c:pt idx="12">
                  <c:v>Andere Vakken(subtot.)</c:v>
                </c:pt>
              </c:strCache>
            </c:strRef>
          </c:cat>
          <c:val>
            <c:numRef>
              <c:f>'Jansens Jan'!$L$4:$L$16</c:f>
              <c:numCache>
                <c:formatCode>0%</c:formatCode>
                <c:ptCount val="13"/>
                <c:pt idx="0">
                  <c:v>0.54</c:v>
                </c:pt>
                <c:pt idx="1">
                  <c:v>0.56000000000000005</c:v>
                </c:pt>
                <c:pt idx="2">
                  <c:v>0.57499999999999996</c:v>
                </c:pt>
                <c:pt idx="3">
                  <c:v>0.7857142857142857</c:v>
                </c:pt>
                <c:pt idx="4">
                  <c:v>0.628</c:v>
                </c:pt>
                <c:pt idx="5">
                  <c:v>0.8</c:v>
                </c:pt>
                <c:pt idx="6">
                  <c:v>0.52</c:v>
                </c:pt>
                <c:pt idx="7">
                  <c:v>0.6</c:v>
                </c:pt>
                <c:pt idx="8">
                  <c:v>0.64</c:v>
                </c:pt>
                <c:pt idx="9">
                  <c:v>0.625</c:v>
                </c:pt>
                <c:pt idx="10">
                  <c:v>0.56000000000000005</c:v>
                </c:pt>
                <c:pt idx="11">
                  <c:v>0.8666666666666667</c:v>
                </c:pt>
                <c:pt idx="12">
                  <c:v>0.65833333333333333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3456"/>
        <c:axId val="168687488"/>
      </c:barChart>
      <c:catAx>
        <c:axId val="168563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8687488"/>
        <c:crosses val="autoZero"/>
        <c:auto val="1"/>
        <c:lblAlgn val="ctr"/>
        <c:lblOffset val="100"/>
        <c:noMultiLvlLbl val="0"/>
      </c:catAx>
      <c:valAx>
        <c:axId val="16868748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68563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26441418183383"/>
          <c:y val="4.6025104602510462E-2"/>
          <c:w val="0.23353696054386644"/>
          <c:h val="5.806526537739267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6"/>
  <sheetViews>
    <sheetView showGridLines="0" tabSelected="1" zoomScale="75" workbookViewId="0">
      <selection activeCell="C2" sqref="C2"/>
    </sheetView>
  </sheetViews>
  <sheetFormatPr defaultColWidth="9.1796875" defaultRowHeight="20" x14ac:dyDescent="0.4"/>
  <cols>
    <col min="1" max="1" width="1.6328125" style="1" customWidth="1"/>
    <col min="2" max="2" width="1.81640625" style="1" customWidth="1"/>
    <col min="3" max="3" width="39.453125" style="2" bestFit="1" customWidth="1"/>
    <col min="4" max="4" width="16" style="1" customWidth="1"/>
    <col min="5" max="5" width="13.26953125" style="2" customWidth="1"/>
    <col min="6" max="6" width="16.1796875" style="1" customWidth="1"/>
    <col min="7" max="7" width="17" style="1" customWidth="1"/>
    <col min="8" max="8" width="10.54296875" style="1" bestFit="1" customWidth="1"/>
    <col min="9" max="9" width="16.54296875" style="1" customWidth="1"/>
    <col min="10" max="10" width="15.54296875" style="1" customWidth="1"/>
    <col min="11" max="11" width="10.54296875" style="1" bestFit="1" customWidth="1"/>
    <col min="12" max="12" width="9.7265625" style="1" bestFit="1" customWidth="1"/>
    <col min="13" max="13" width="19.453125" style="1" bestFit="1" customWidth="1"/>
    <col min="14" max="14" width="13.1796875" style="1" customWidth="1"/>
    <col min="15" max="15" width="22.453125" style="1" customWidth="1"/>
    <col min="16" max="16" width="2.81640625" style="1" customWidth="1"/>
    <col min="17" max="16384" width="9.1796875" style="1"/>
  </cols>
  <sheetData>
    <row r="1" spans="3:16" ht="20.5" thickBot="1" x14ac:dyDescent="0.45"/>
    <row r="2" spans="3:16" x14ac:dyDescent="0.4"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3:16" s="7" customFormat="1" ht="80" x14ac:dyDescent="0.4">
      <c r="C3" s="8"/>
      <c r="D3" s="9" t="s">
        <v>0</v>
      </c>
      <c r="E3" s="9" t="s">
        <v>1</v>
      </c>
      <c r="F3" s="9" t="s">
        <v>2</v>
      </c>
      <c r="G3" s="9" t="s">
        <v>3</v>
      </c>
      <c r="H3" s="9" t="s">
        <v>1</v>
      </c>
      <c r="I3" s="9" t="s">
        <v>4</v>
      </c>
      <c r="J3" s="9" t="s">
        <v>5</v>
      </c>
      <c r="K3" s="9" t="s">
        <v>1</v>
      </c>
      <c r="L3" s="9" t="s">
        <v>6</v>
      </c>
      <c r="M3" s="9" t="s">
        <v>7</v>
      </c>
      <c r="N3" s="9" t="s">
        <v>1</v>
      </c>
      <c r="O3" s="9" t="s">
        <v>8</v>
      </c>
      <c r="P3" s="10"/>
    </row>
    <row r="4" spans="3:16" x14ac:dyDescent="0.4">
      <c r="C4" s="11" t="s">
        <v>9</v>
      </c>
      <c r="D4" s="12">
        <v>82</v>
      </c>
      <c r="E4" s="13">
        <v>100</v>
      </c>
      <c r="F4" s="14">
        <f>D4/E4</f>
        <v>0.82</v>
      </c>
      <c r="G4" s="15">
        <v>75</v>
      </c>
      <c r="H4" s="13">
        <v>100</v>
      </c>
      <c r="I4" s="14">
        <f>G4/H4</f>
        <v>0.75</v>
      </c>
      <c r="J4" s="15">
        <v>54</v>
      </c>
      <c r="K4" s="13">
        <v>100</v>
      </c>
      <c r="L4" s="14">
        <f>J4/K4</f>
        <v>0.54</v>
      </c>
      <c r="M4" s="16">
        <f>AVERAGE(D4,G4,J4)</f>
        <v>70.333333333333329</v>
      </c>
      <c r="N4" s="13">
        <v>100</v>
      </c>
      <c r="O4" s="14">
        <f>M4/N4</f>
        <v>0.70333333333333325</v>
      </c>
      <c r="P4" s="17"/>
    </row>
    <row r="5" spans="3:16" x14ac:dyDescent="0.4">
      <c r="C5" s="18" t="s">
        <v>10</v>
      </c>
      <c r="D5" s="12">
        <v>96</v>
      </c>
      <c r="E5" s="19">
        <v>100</v>
      </c>
      <c r="F5" s="14">
        <f t="shared" ref="F5:F17" si="0">D5/E5</f>
        <v>0.96</v>
      </c>
      <c r="G5" s="12">
        <v>60</v>
      </c>
      <c r="H5" s="19">
        <v>100</v>
      </c>
      <c r="I5" s="14">
        <f t="shared" ref="I5:I17" si="1">G5/H5</f>
        <v>0.6</v>
      </c>
      <c r="J5" s="12">
        <v>56</v>
      </c>
      <c r="K5" s="19">
        <v>100</v>
      </c>
      <c r="L5" s="14">
        <f t="shared" ref="L5:L17" si="2">J5/K5</f>
        <v>0.56000000000000005</v>
      </c>
      <c r="M5" s="16">
        <f t="shared" ref="M5:M17" si="3">AVERAGE(D5,G5,J5)</f>
        <v>70.666666666666671</v>
      </c>
      <c r="N5" s="19">
        <v>100</v>
      </c>
      <c r="O5" s="14">
        <f t="shared" ref="O5:O17" si="4">M5/N5</f>
        <v>0.70666666666666667</v>
      </c>
      <c r="P5" s="17"/>
    </row>
    <row r="6" spans="3:16" x14ac:dyDescent="0.4">
      <c r="C6" s="18" t="s">
        <v>11</v>
      </c>
      <c r="D6" s="12">
        <v>50</v>
      </c>
      <c r="E6" s="19">
        <v>80</v>
      </c>
      <c r="F6" s="14">
        <f t="shared" si="0"/>
        <v>0.625</v>
      </c>
      <c r="G6" s="12">
        <v>40</v>
      </c>
      <c r="H6" s="19">
        <v>80</v>
      </c>
      <c r="I6" s="14">
        <f t="shared" si="1"/>
        <v>0.5</v>
      </c>
      <c r="J6" s="12">
        <v>46</v>
      </c>
      <c r="K6" s="19">
        <v>80</v>
      </c>
      <c r="L6" s="14">
        <f t="shared" si="2"/>
        <v>0.57499999999999996</v>
      </c>
      <c r="M6" s="16">
        <f t="shared" si="3"/>
        <v>45.333333333333336</v>
      </c>
      <c r="N6" s="19">
        <v>80</v>
      </c>
      <c r="O6" s="14">
        <f t="shared" si="4"/>
        <v>0.56666666666666665</v>
      </c>
      <c r="P6" s="17"/>
    </row>
    <row r="7" spans="3:16" x14ac:dyDescent="0.4">
      <c r="C7" s="18" t="s">
        <v>12</v>
      </c>
      <c r="D7" s="12">
        <v>64</v>
      </c>
      <c r="E7" s="19">
        <v>70</v>
      </c>
      <c r="F7" s="14">
        <f t="shared" si="0"/>
        <v>0.91428571428571426</v>
      </c>
      <c r="G7" s="12">
        <v>50</v>
      </c>
      <c r="H7" s="19">
        <v>70</v>
      </c>
      <c r="I7" s="14">
        <f t="shared" si="1"/>
        <v>0.7142857142857143</v>
      </c>
      <c r="J7" s="12">
        <v>55</v>
      </c>
      <c r="K7" s="19">
        <v>70</v>
      </c>
      <c r="L7" s="14">
        <f t="shared" si="2"/>
        <v>0.7857142857142857</v>
      </c>
      <c r="M7" s="16">
        <f t="shared" si="3"/>
        <v>56.333333333333336</v>
      </c>
      <c r="N7" s="19">
        <v>70</v>
      </c>
      <c r="O7" s="14">
        <f t="shared" si="4"/>
        <v>0.80476190476190479</v>
      </c>
      <c r="P7" s="17"/>
    </row>
    <row r="8" spans="3:16" x14ac:dyDescent="0.4">
      <c r="C8" s="11" t="s">
        <v>13</v>
      </c>
      <c r="D8" s="13">
        <f>SUM(D5:D7)</f>
        <v>210</v>
      </c>
      <c r="E8" s="13">
        <f t="shared" ref="E8:N8" si="5">SUM(E5:E7)</f>
        <v>250</v>
      </c>
      <c r="F8" s="14">
        <f t="shared" si="0"/>
        <v>0.84</v>
      </c>
      <c r="G8" s="13">
        <f t="shared" si="5"/>
        <v>150</v>
      </c>
      <c r="H8" s="13">
        <f t="shared" si="5"/>
        <v>250</v>
      </c>
      <c r="I8" s="14">
        <f t="shared" si="1"/>
        <v>0.6</v>
      </c>
      <c r="J8" s="13">
        <f t="shared" si="5"/>
        <v>157</v>
      </c>
      <c r="K8" s="13">
        <f t="shared" si="5"/>
        <v>250</v>
      </c>
      <c r="L8" s="14">
        <f t="shared" si="2"/>
        <v>0.628</v>
      </c>
      <c r="M8" s="16">
        <f t="shared" si="3"/>
        <v>172.33333333333334</v>
      </c>
      <c r="N8" s="13">
        <f t="shared" si="5"/>
        <v>250</v>
      </c>
      <c r="O8" s="14">
        <f t="shared" si="4"/>
        <v>0.68933333333333335</v>
      </c>
      <c r="P8" s="17"/>
    </row>
    <row r="9" spans="3:16" x14ac:dyDescent="0.4">
      <c r="C9" s="18" t="s">
        <v>14</v>
      </c>
      <c r="D9" s="12">
        <v>28</v>
      </c>
      <c r="E9" s="19">
        <v>50</v>
      </c>
      <c r="F9" s="14">
        <f t="shared" si="0"/>
        <v>0.56000000000000005</v>
      </c>
      <c r="G9" s="12">
        <v>29</v>
      </c>
      <c r="H9" s="19">
        <v>50</v>
      </c>
      <c r="I9" s="14">
        <f t="shared" si="1"/>
        <v>0.57999999999999996</v>
      </c>
      <c r="J9" s="12">
        <v>40</v>
      </c>
      <c r="K9" s="19">
        <v>50</v>
      </c>
      <c r="L9" s="14">
        <f t="shared" si="2"/>
        <v>0.8</v>
      </c>
      <c r="M9" s="16">
        <f t="shared" si="3"/>
        <v>32.333333333333336</v>
      </c>
      <c r="N9" s="19">
        <v>50</v>
      </c>
      <c r="O9" s="14">
        <f t="shared" si="4"/>
        <v>0.64666666666666672</v>
      </c>
      <c r="P9" s="17"/>
    </row>
    <row r="10" spans="3:16" x14ac:dyDescent="0.4">
      <c r="C10" s="18" t="s">
        <v>15</v>
      </c>
      <c r="D10" s="12">
        <v>26</v>
      </c>
      <c r="E10" s="19">
        <v>50</v>
      </c>
      <c r="F10" s="14">
        <f t="shared" si="0"/>
        <v>0.52</v>
      </c>
      <c r="G10" s="12">
        <v>25</v>
      </c>
      <c r="H10" s="19">
        <v>50</v>
      </c>
      <c r="I10" s="14">
        <f t="shared" si="1"/>
        <v>0.5</v>
      </c>
      <c r="J10" s="12">
        <v>26</v>
      </c>
      <c r="K10" s="19">
        <v>50</v>
      </c>
      <c r="L10" s="14">
        <f t="shared" si="2"/>
        <v>0.52</v>
      </c>
      <c r="M10" s="16">
        <f t="shared" si="3"/>
        <v>25.666666666666668</v>
      </c>
      <c r="N10" s="19">
        <v>50</v>
      </c>
      <c r="O10" s="14">
        <f t="shared" si="4"/>
        <v>0.51333333333333331</v>
      </c>
      <c r="P10" s="17"/>
    </row>
    <row r="11" spans="3:16" x14ac:dyDescent="0.4">
      <c r="C11" s="18" t="s">
        <v>16</v>
      </c>
      <c r="D11" s="12">
        <v>24</v>
      </c>
      <c r="E11" s="19">
        <v>50</v>
      </c>
      <c r="F11" s="14">
        <f t="shared" si="0"/>
        <v>0.48</v>
      </c>
      <c r="G11" s="12">
        <v>26</v>
      </c>
      <c r="H11" s="19">
        <v>50</v>
      </c>
      <c r="I11" s="14">
        <f t="shared" si="1"/>
        <v>0.52</v>
      </c>
      <c r="J11" s="12">
        <v>30</v>
      </c>
      <c r="K11" s="19">
        <v>50</v>
      </c>
      <c r="L11" s="14">
        <f t="shared" si="2"/>
        <v>0.6</v>
      </c>
      <c r="M11" s="16">
        <f t="shared" si="3"/>
        <v>26.666666666666668</v>
      </c>
      <c r="N11" s="19">
        <v>50</v>
      </c>
      <c r="O11" s="14">
        <f t="shared" si="4"/>
        <v>0.53333333333333333</v>
      </c>
      <c r="P11" s="17"/>
    </row>
    <row r="12" spans="3:16" x14ac:dyDescent="0.4">
      <c r="C12" s="11" t="s">
        <v>17</v>
      </c>
      <c r="D12" s="13">
        <f>SUM(D9:D11)</f>
        <v>78</v>
      </c>
      <c r="E12" s="13">
        <f t="shared" ref="E12:N12" si="6">SUM(E9:E11)</f>
        <v>150</v>
      </c>
      <c r="F12" s="14">
        <f t="shared" si="0"/>
        <v>0.52</v>
      </c>
      <c r="G12" s="13">
        <f t="shared" si="6"/>
        <v>80</v>
      </c>
      <c r="H12" s="13">
        <f t="shared" si="6"/>
        <v>150</v>
      </c>
      <c r="I12" s="14">
        <f t="shared" si="1"/>
        <v>0.53333333333333333</v>
      </c>
      <c r="J12" s="13">
        <f t="shared" si="6"/>
        <v>96</v>
      </c>
      <c r="K12" s="13">
        <f t="shared" si="6"/>
        <v>150</v>
      </c>
      <c r="L12" s="14">
        <f t="shared" si="2"/>
        <v>0.64</v>
      </c>
      <c r="M12" s="16">
        <f t="shared" si="3"/>
        <v>84.666666666666671</v>
      </c>
      <c r="N12" s="13">
        <f t="shared" si="6"/>
        <v>150</v>
      </c>
      <c r="O12" s="14">
        <f t="shared" si="4"/>
        <v>0.56444444444444453</v>
      </c>
      <c r="P12" s="17"/>
    </row>
    <row r="13" spans="3:16" x14ac:dyDescent="0.4">
      <c r="C13" s="18" t="s">
        <v>18</v>
      </c>
      <c r="D13" s="12">
        <v>32</v>
      </c>
      <c r="E13" s="19">
        <v>40</v>
      </c>
      <c r="F13" s="14">
        <f t="shared" si="0"/>
        <v>0.8</v>
      </c>
      <c r="G13" s="12">
        <v>35</v>
      </c>
      <c r="H13" s="19">
        <v>40</v>
      </c>
      <c r="I13" s="14">
        <f t="shared" si="1"/>
        <v>0.875</v>
      </c>
      <c r="J13" s="12">
        <v>25</v>
      </c>
      <c r="K13" s="19">
        <v>40</v>
      </c>
      <c r="L13" s="14">
        <f t="shared" si="2"/>
        <v>0.625</v>
      </c>
      <c r="M13" s="16">
        <f t="shared" si="3"/>
        <v>30.666666666666668</v>
      </c>
      <c r="N13" s="19">
        <v>40</v>
      </c>
      <c r="O13" s="14">
        <f t="shared" si="4"/>
        <v>0.76666666666666672</v>
      </c>
      <c r="P13" s="17"/>
    </row>
    <row r="14" spans="3:16" x14ac:dyDescent="0.4">
      <c r="C14" s="18" t="s">
        <v>19</v>
      </c>
      <c r="D14" s="12">
        <v>36</v>
      </c>
      <c r="E14" s="19">
        <v>50</v>
      </c>
      <c r="F14" s="14">
        <f t="shared" si="0"/>
        <v>0.72</v>
      </c>
      <c r="G14" s="12">
        <v>36</v>
      </c>
      <c r="H14" s="19">
        <v>50</v>
      </c>
      <c r="I14" s="14">
        <f t="shared" si="1"/>
        <v>0.72</v>
      </c>
      <c r="J14" s="12">
        <v>28</v>
      </c>
      <c r="K14" s="19">
        <v>50</v>
      </c>
      <c r="L14" s="14">
        <f t="shared" si="2"/>
        <v>0.56000000000000005</v>
      </c>
      <c r="M14" s="16">
        <f t="shared" si="3"/>
        <v>33.333333333333336</v>
      </c>
      <c r="N14" s="19">
        <v>50</v>
      </c>
      <c r="O14" s="14">
        <f t="shared" si="4"/>
        <v>0.66666666666666674</v>
      </c>
      <c r="P14" s="17"/>
    </row>
    <row r="15" spans="3:16" x14ac:dyDescent="0.4">
      <c r="C15" s="18" t="s">
        <v>20</v>
      </c>
      <c r="D15" s="12">
        <v>25</v>
      </c>
      <c r="E15" s="19">
        <v>30</v>
      </c>
      <c r="F15" s="14">
        <f t="shared" si="0"/>
        <v>0.83333333333333337</v>
      </c>
      <c r="G15" s="12">
        <v>20</v>
      </c>
      <c r="H15" s="19">
        <v>30</v>
      </c>
      <c r="I15" s="14">
        <f t="shared" si="1"/>
        <v>0.66666666666666663</v>
      </c>
      <c r="J15" s="12">
        <v>26</v>
      </c>
      <c r="K15" s="19">
        <v>30</v>
      </c>
      <c r="L15" s="14">
        <f t="shared" si="2"/>
        <v>0.8666666666666667</v>
      </c>
      <c r="M15" s="16">
        <f t="shared" si="3"/>
        <v>23.666666666666668</v>
      </c>
      <c r="N15" s="19">
        <v>30</v>
      </c>
      <c r="O15" s="14">
        <f t="shared" si="4"/>
        <v>0.78888888888888897</v>
      </c>
      <c r="P15" s="17"/>
    </row>
    <row r="16" spans="3:16" x14ac:dyDescent="0.4">
      <c r="C16" s="11" t="s">
        <v>21</v>
      </c>
      <c r="D16" s="13">
        <f>SUM(D13:D15)</f>
        <v>93</v>
      </c>
      <c r="E16" s="13">
        <f t="shared" ref="E16:N16" si="7">SUM(E13:E15)</f>
        <v>120</v>
      </c>
      <c r="F16" s="14">
        <f t="shared" si="0"/>
        <v>0.77500000000000002</v>
      </c>
      <c r="G16" s="13">
        <f t="shared" si="7"/>
        <v>91</v>
      </c>
      <c r="H16" s="13">
        <f t="shared" si="7"/>
        <v>120</v>
      </c>
      <c r="I16" s="14">
        <f t="shared" si="1"/>
        <v>0.7583333333333333</v>
      </c>
      <c r="J16" s="13">
        <f t="shared" si="7"/>
        <v>79</v>
      </c>
      <c r="K16" s="13">
        <f t="shared" si="7"/>
        <v>120</v>
      </c>
      <c r="L16" s="14">
        <f t="shared" si="2"/>
        <v>0.65833333333333333</v>
      </c>
      <c r="M16" s="16">
        <f t="shared" si="3"/>
        <v>87.666666666666671</v>
      </c>
      <c r="N16" s="13">
        <f t="shared" si="7"/>
        <v>120</v>
      </c>
      <c r="O16" s="14">
        <f t="shared" si="4"/>
        <v>0.73055555555555562</v>
      </c>
      <c r="P16" s="17"/>
    </row>
    <row r="17" spans="3:16" x14ac:dyDescent="0.4">
      <c r="C17" s="11" t="s">
        <v>1</v>
      </c>
      <c r="D17" s="13">
        <f>D4+D8+D12+D16</f>
        <v>463</v>
      </c>
      <c r="E17" s="13">
        <f t="shared" ref="E17:N17" si="8">E4+E8+E12+E16</f>
        <v>620</v>
      </c>
      <c r="F17" s="14">
        <f t="shared" si="0"/>
        <v>0.74677419354838714</v>
      </c>
      <c r="G17" s="13">
        <f t="shared" si="8"/>
        <v>396</v>
      </c>
      <c r="H17" s="13">
        <f t="shared" si="8"/>
        <v>620</v>
      </c>
      <c r="I17" s="14">
        <f t="shared" si="1"/>
        <v>0.6387096774193548</v>
      </c>
      <c r="J17" s="13">
        <f t="shared" si="8"/>
        <v>386</v>
      </c>
      <c r="K17" s="13">
        <f t="shared" si="8"/>
        <v>620</v>
      </c>
      <c r="L17" s="14">
        <f t="shared" si="2"/>
        <v>0.6225806451612903</v>
      </c>
      <c r="M17" s="16">
        <f t="shared" si="3"/>
        <v>415</v>
      </c>
      <c r="N17" s="13">
        <f t="shared" si="8"/>
        <v>620</v>
      </c>
      <c r="O17" s="14">
        <f t="shared" si="4"/>
        <v>0.66935483870967738</v>
      </c>
      <c r="P17" s="17"/>
    </row>
    <row r="18" spans="3:16" ht="12" customHeight="1" thickBot="1" x14ac:dyDescent="0.5">
      <c r="C18" s="20"/>
      <c r="D18" s="21"/>
      <c r="E18" s="22"/>
      <c r="F18" s="23"/>
      <c r="G18" s="21"/>
      <c r="H18" s="21"/>
      <c r="I18" s="23"/>
      <c r="J18" s="21"/>
      <c r="K18" s="21"/>
      <c r="L18" s="23"/>
      <c r="M18" s="24"/>
      <c r="N18" s="24"/>
      <c r="O18" s="23"/>
      <c r="P18" s="25"/>
    </row>
    <row r="19" spans="3:16" x14ac:dyDescent="0.4">
      <c r="C19" s="26"/>
      <c r="E19" s="26"/>
    </row>
    <row r="20" spans="3:16" x14ac:dyDescent="0.4">
      <c r="C20" s="26"/>
      <c r="E20" s="26"/>
    </row>
    <row r="21" spans="3:16" x14ac:dyDescent="0.4">
      <c r="C21" s="26"/>
      <c r="E21" s="26"/>
    </row>
    <row r="22" spans="3:16" x14ac:dyDescent="0.4">
      <c r="C22" s="26"/>
      <c r="E22" s="26"/>
    </row>
    <row r="23" spans="3:16" x14ac:dyDescent="0.4">
      <c r="C23" s="26"/>
      <c r="E23" s="26"/>
    </row>
    <row r="24" spans="3:16" x14ac:dyDescent="0.4">
      <c r="C24" s="26"/>
      <c r="E24" s="26"/>
    </row>
    <row r="25" spans="3:16" x14ac:dyDescent="0.4">
      <c r="C25" s="26"/>
      <c r="E25" s="26"/>
    </row>
    <row r="26" spans="3:16" x14ac:dyDescent="0.4">
      <c r="C26" s="26"/>
      <c r="E26" s="26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7" orientation="landscape" horizontalDpi="300" verticalDpi="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Jansens Jan</vt:lpstr>
      <vt:lpstr>Grafiek1</vt:lpstr>
      <vt:lpstr>'Jansens Jan'!Jansens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PC-Update</dc:creator>
  <cp:lastModifiedBy>jos</cp:lastModifiedBy>
  <dcterms:created xsi:type="dcterms:W3CDTF">2009-03-08T10:10:24Z</dcterms:created>
  <dcterms:modified xsi:type="dcterms:W3CDTF">2014-04-08T08:21:55Z</dcterms:modified>
</cp:coreProperties>
</file>